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 firstSheet="10" activeTab="19"/>
  </bookViews>
  <sheets>
    <sheet name="Acaiaca" sheetId="16" r:id="rId1"/>
    <sheet name="Alvinópolis" sheetId="10" r:id="rId2"/>
    <sheet name="Guaraciaba" sheetId="21" r:id="rId3"/>
    <sheet name="Amparo do Serra" sheetId="8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Santa Cruz" sheetId="23" r:id="rId11"/>
    <sheet name="Rio Doce" sheetId="7" r:id="rId12"/>
    <sheet name="Grama" sheetId="1" r:id="rId13"/>
    <sheet name="Goiabal" sheetId="5" r:id="rId14"/>
    <sheet name="São Pedro" sheetId="9" r:id="rId15"/>
    <sheet name="Urucânia" sheetId="3" r:id="rId16"/>
    <sheet name="HMH-5172" sheetId="14" r:id="rId17"/>
    <sheet name="HNH-0912" sheetId="19" r:id="rId18"/>
    <sheet name="Caminhão" sheetId="20" r:id="rId19"/>
    <sheet name="Michellin" sheetId="18" r:id="rId20"/>
    <sheet name="Plan1" sheetId="24" r:id="rId21"/>
  </sheets>
  <externalReferences>
    <externalReference r:id="rId22"/>
  </externalReferences>
  <definedNames>
    <definedName name="_xlnm.Print_Area" localSheetId="0">Acaiaca!$A$1:$H$55</definedName>
    <definedName name="_xlnm.Print_Area" localSheetId="1">Alvinópolis!$A$1:$H$55</definedName>
    <definedName name="_xlnm.Print_Area" localSheetId="3">'Amparo do Serra'!$A$1:$H$55</definedName>
    <definedName name="_xlnm.Print_Area" localSheetId="4">'Barra Longa'!$A$1:$H$55</definedName>
    <definedName name="_xlnm.Print_Area" localSheetId="5">'Dom Silvério'!$A$1:$H$55</definedName>
    <definedName name="_xlnm.Print_Area" localSheetId="13">Goiabal!$A$1:$H$55</definedName>
    <definedName name="_xlnm.Print_Area" localSheetId="12">Grama!$A$1:$H$55</definedName>
    <definedName name="_xlnm.Print_Area" localSheetId="2">Guaraciaba!$A$1:$H$55</definedName>
    <definedName name="_xlnm.Print_Area" localSheetId="7">Jequeri!$A$1:$H$55</definedName>
    <definedName name="_xlnm.Print_Area" localSheetId="8">Piedade!$A$1:$H$55</definedName>
    <definedName name="_xlnm.Print_Area" localSheetId="9">'Raul Soares'!$A$1:$H$55</definedName>
    <definedName name="_xlnm.Print_Area" localSheetId="11">'Rio Doce'!$A$1:$H$55</definedName>
    <definedName name="_xlnm.Print_Area" localSheetId="10">'Santa Cruz'!$A$1:$H$55</definedName>
    <definedName name="_xlnm.Print_Area" localSheetId="14">'São Pedro'!$A$1:$H$55</definedName>
    <definedName name="_xlnm.Print_Area" localSheetId="6">'Sem Peixe'!$A$1:$H$55</definedName>
    <definedName name="_xlnm.Print_Area" localSheetId="15">Urucânia!$A$1:$H$55</definedName>
  </definedNames>
  <calcPr calcId="145621"/>
</workbook>
</file>

<file path=xl/calcChain.xml><?xml version="1.0" encoding="utf-8"?>
<calcChain xmlns="http://schemas.openxmlformats.org/spreadsheetml/2006/main">
  <c r="G34" i="10" l="1"/>
  <c r="G34" i="21"/>
  <c r="G34" i="8"/>
  <c r="G34" i="13"/>
  <c r="G34" i="22"/>
  <c r="G34" i="6"/>
  <c r="G34" i="12"/>
  <c r="G34" i="2"/>
  <c r="G34" i="11"/>
  <c r="G34" i="23"/>
  <c r="G34" i="7"/>
  <c r="G34" i="1"/>
  <c r="G34" i="5"/>
  <c r="G34" i="9"/>
  <c r="G34" i="3"/>
  <c r="G34" i="16"/>
  <c r="G28" i="10"/>
  <c r="G28" i="21"/>
  <c r="G28" i="8"/>
  <c r="G28" i="13"/>
  <c r="G28" i="22"/>
  <c r="G28" i="6"/>
  <c r="G28" i="12"/>
  <c r="G28" i="2"/>
  <c r="G28" i="11"/>
  <c r="G28" i="23"/>
  <c r="G28" i="7"/>
  <c r="G28" i="1"/>
  <c r="G28" i="5"/>
  <c r="G28" i="9"/>
  <c r="G28" i="3"/>
  <c r="G28" i="16"/>
  <c r="G42" i="16" l="1"/>
  <c r="G42" i="3"/>
  <c r="G42" i="9"/>
  <c r="G42" i="5"/>
  <c r="G42" i="1"/>
  <c r="G42" i="7"/>
  <c r="G42" i="23"/>
  <c r="G42" i="11"/>
  <c r="G42" i="2"/>
  <c r="G42" i="12"/>
  <c r="G42" i="6"/>
  <c r="G42" i="22"/>
  <c r="G42" i="13"/>
  <c r="G42" i="8"/>
  <c r="G42" i="21"/>
  <c r="G42" i="10"/>
  <c r="G29" i="10"/>
  <c r="G30" i="10"/>
  <c r="G31" i="10"/>
  <c r="G32" i="10"/>
  <c r="G33" i="10"/>
  <c r="G29" i="21"/>
  <c r="G30" i="21"/>
  <c r="G31" i="21"/>
  <c r="G32" i="21"/>
  <c r="G33" i="21"/>
  <c r="G29" i="8"/>
  <c r="G30" i="8"/>
  <c r="G31" i="8"/>
  <c r="G32" i="8"/>
  <c r="G33" i="8"/>
  <c r="G29" i="13"/>
  <c r="G30" i="13"/>
  <c r="G31" i="13"/>
  <c r="G32" i="13"/>
  <c r="G33" i="13"/>
  <c r="G29" i="22"/>
  <c r="G30" i="22"/>
  <c r="G31" i="22"/>
  <c r="G32" i="22"/>
  <c r="G33" i="22"/>
  <c r="G29" i="6"/>
  <c r="G30" i="6"/>
  <c r="G31" i="6"/>
  <c r="G32" i="6"/>
  <c r="G33" i="6"/>
  <c r="G29" i="12"/>
  <c r="G30" i="12"/>
  <c r="G31" i="12"/>
  <c r="G32" i="12"/>
  <c r="G33" i="12"/>
  <c r="G29" i="2"/>
  <c r="G30" i="2"/>
  <c r="G31" i="2"/>
  <c r="G32" i="2"/>
  <c r="G33" i="2"/>
  <c r="G29" i="11"/>
  <c r="G30" i="11"/>
  <c r="G31" i="11"/>
  <c r="G32" i="11"/>
  <c r="G33" i="11"/>
  <c r="G29" i="23"/>
  <c r="G30" i="23"/>
  <c r="G31" i="23"/>
  <c r="G32" i="23"/>
  <c r="G33" i="23"/>
  <c r="G29" i="7"/>
  <c r="G30" i="7"/>
  <c r="G31" i="7"/>
  <c r="G32" i="7"/>
  <c r="G33" i="7"/>
  <c r="G29" i="1"/>
  <c r="G30" i="1"/>
  <c r="G31" i="1"/>
  <c r="G32" i="1"/>
  <c r="G33" i="1"/>
  <c r="G29" i="5"/>
  <c r="G30" i="5"/>
  <c r="G31" i="5"/>
  <c r="G32" i="5"/>
  <c r="G33" i="5"/>
  <c r="G29" i="9"/>
  <c r="G30" i="9"/>
  <c r="G31" i="9"/>
  <c r="G32" i="9"/>
  <c r="G33" i="9"/>
  <c r="G29" i="3"/>
  <c r="G30" i="3"/>
  <c r="G31" i="3"/>
  <c r="G32" i="3"/>
  <c r="G33" i="3"/>
  <c r="G29" i="16"/>
  <c r="G30" i="16"/>
  <c r="G31" i="16"/>
  <c r="G32" i="16"/>
  <c r="G33" i="16"/>
  <c r="G24" i="10"/>
  <c r="G25" i="10"/>
  <c r="G26" i="10"/>
  <c r="G27" i="10"/>
  <c r="G24" i="21"/>
  <c r="G25" i="21"/>
  <c r="G26" i="21"/>
  <c r="G27" i="21"/>
  <c r="G24" i="8"/>
  <c r="G25" i="8"/>
  <c r="G26" i="8"/>
  <c r="G27" i="8"/>
  <c r="G24" i="13"/>
  <c r="G25" i="13"/>
  <c r="G26" i="13"/>
  <c r="G27" i="13"/>
  <c r="G24" i="22"/>
  <c r="G25" i="22"/>
  <c r="G26" i="22"/>
  <c r="G27" i="22"/>
  <c r="G24" i="6"/>
  <c r="G25" i="6"/>
  <c r="G26" i="6"/>
  <c r="G27" i="6"/>
  <c r="G24" i="12"/>
  <c r="G25" i="12"/>
  <c r="G26" i="12"/>
  <c r="G27" i="12"/>
  <c r="G24" i="2"/>
  <c r="G25" i="2"/>
  <c r="G26" i="2"/>
  <c r="G27" i="2"/>
  <c r="G24" i="11"/>
  <c r="G25" i="11"/>
  <c r="G26" i="11"/>
  <c r="G27" i="11"/>
  <c r="G24" i="23"/>
  <c r="G25" i="23"/>
  <c r="G26" i="23"/>
  <c r="G27" i="23"/>
  <c r="G24" i="7"/>
  <c r="G25" i="7"/>
  <c r="G26" i="7"/>
  <c r="G27" i="7"/>
  <c r="G24" i="1"/>
  <c r="G25" i="1"/>
  <c r="G26" i="1"/>
  <c r="G27" i="1"/>
  <c r="G24" i="5"/>
  <c r="G25" i="5"/>
  <c r="G26" i="5"/>
  <c r="G27" i="5"/>
  <c r="G24" i="9"/>
  <c r="G25" i="9"/>
  <c r="G26" i="9"/>
  <c r="G27" i="9"/>
  <c r="G24" i="3"/>
  <c r="G25" i="3"/>
  <c r="G26" i="3"/>
  <c r="G27" i="3"/>
  <c r="G24" i="16"/>
  <c r="G25" i="16"/>
  <c r="G26" i="16"/>
  <c r="G27" i="16"/>
  <c r="G23" i="10"/>
  <c r="G23" i="21"/>
  <c r="G23" i="8"/>
  <c r="G23" i="13"/>
  <c r="G23" i="22"/>
  <c r="G23" i="6"/>
  <c r="G23" i="12"/>
  <c r="G23" i="2"/>
  <c r="G23" i="11"/>
  <c r="G23" i="23"/>
  <c r="G23" i="7"/>
  <c r="G23" i="1"/>
  <c r="G23" i="5"/>
  <c r="G23" i="9"/>
  <c r="G23" i="3"/>
  <c r="G23" i="16"/>
  <c r="G15" i="10"/>
  <c r="G16" i="10"/>
  <c r="G17" i="10"/>
  <c r="G18" i="10"/>
  <c r="G20" i="10"/>
  <c r="G15" i="21"/>
  <c r="G16" i="21"/>
  <c r="G17" i="21"/>
  <c r="G18" i="21"/>
  <c r="G20" i="21"/>
  <c r="G15" i="8"/>
  <c r="G16" i="8"/>
  <c r="G17" i="8"/>
  <c r="G18" i="8"/>
  <c r="G20" i="8"/>
  <c r="G15" i="13"/>
  <c r="G16" i="13"/>
  <c r="G17" i="13"/>
  <c r="G18" i="13"/>
  <c r="G20" i="13"/>
  <c r="G15" i="22"/>
  <c r="G16" i="22"/>
  <c r="G17" i="22"/>
  <c r="G18" i="22"/>
  <c r="G20" i="22"/>
  <c r="G15" i="6"/>
  <c r="G16" i="6"/>
  <c r="G17" i="6"/>
  <c r="G18" i="6"/>
  <c r="G20" i="6"/>
  <c r="G15" i="12"/>
  <c r="G16" i="12"/>
  <c r="G17" i="12"/>
  <c r="G18" i="12"/>
  <c r="G20" i="12"/>
  <c r="G15" i="2"/>
  <c r="G16" i="2"/>
  <c r="G17" i="2"/>
  <c r="G18" i="2"/>
  <c r="G20" i="2"/>
  <c r="G15" i="11"/>
  <c r="G16" i="11"/>
  <c r="G17" i="11"/>
  <c r="G18" i="11"/>
  <c r="G20" i="11"/>
  <c r="G15" i="23"/>
  <c r="G16" i="23"/>
  <c r="G17" i="23"/>
  <c r="G18" i="23"/>
  <c r="G20" i="23"/>
  <c r="G15" i="7"/>
  <c r="G16" i="7"/>
  <c r="G17" i="7"/>
  <c r="G18" i="7"/>
  <c r="G20" i="7"/>
  <c r="G15" i="1"/>
  <c r="G16" i="1"/>
  <c r="G17" i="1"/>
  <c r="G18" i="1"/>
  <c r="G20" i="1"/>
  <c r="G15" i="5"/>
  <c r="G16" i="5"/>
  <c r="G17" i="5"/>
  <c r="G18" i="5"/>
  <c r="G20" i="5"/>
  <c r="G15" i="9"/>
  <c r="G16" i="9"/>
  <c r="G17" i="9"/>
  <c r="G18" i="9"/>
  <c r="G20" i="9"/>
  <c r="G15" i="3"/>
  <c r="G16" i="3"/>
  <c r="G17" i="3"/>
  <c r="G18" i="3"/>
  <c r="G20" i="3"/>
  <c r="G15" i="16"/>
  <c r="G16" i="16"/>
  <c r="G17" i="16"/>
  <c r="G18" i="16"/>
  <c r="G20" i="16"/>
  <c r="G14" i="10"/>
  <c r="G14" i="21"/>
  <c r="G14" i="8"/>
  <c r="G14" i="13"/>
  <c r="G14" i="22"/>
  <c r="G14" i="6"/>
  <c r="G14" i="12"/>
  <c r="G14" i="2"/>
  <c r="G14" i="11"/>
  <c r="G14" i="23"/>
  <c r="G14" i="7"/>
  <c r="G14" i="1"/>
  <c r="G14" i="5"/>
  <c r="G14" i="9"/>
  <c r="G14" i="3"/>
  <c r="G14" i="16"/>
  <c r="G35" i="9" l="1"/>
  <c r="G44" i="9" s="1"/>
  <c r="G35" i="23"/>
  <c r="G44" i="23" s="1"/>
  <c r="G35" i="6"/>
  <c r="G44" i="6" s="1"/>
  <c r="G35" i="21"/>
  <c r="G44" i="21" s="1"/>
  <c r="G35" i="16"/>
  <c r="G44" i="16" s="1"/>
  <c r="G35" i="1"/>
  <c r="G44" i="1" s="1"/>
  <c r="G35" i="2"/>
  <c r="G44" i="2" s="1"/>
  <c r="G35" i="13"/>
  <c r="G44" i="13" s="1"/>
  <c r="G35" i="3"/>
  <c r="G44" i="3" s="1"/>
  <c r="G35" i="7"/>
  <c r="G44" i="7" s="1"/>
  <c r="G35" i="12"/>
  <c r="G44" i="12" s="1"/>
  <c r="G35" i="8"/>
  <c r="G44" i="8" s="1"/>
  <c r="G35" i="5"/>
  <c r="G44" i="5" s="1"/>
  <c r="G35" i="11"/>
  <c r="G44" i="11" s="1"/>
  <c r="G35" i="22"/>
  <c r="G44" i="22" s="1"/>
  <c r="G35" i="10"/>
  <c r="G44" i="10" s="1"/>
  <c r="H3" i="14" l="1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</calcChain>
</file>

<file path=xl/sharedStrings.xml><?xml version="1.0" encoding="utf-8"?>
<sst xmlns="http://schemas.openxmlformats.org/spreadsheetml/2006/main" count="1090" uniqueCount="100">
  <si>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</si>
  <si>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</si>
  <si>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</si>
  <si>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</si>
  <si>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</si>
  <si>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</si>
  <si>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</si>
  <si>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</si>
  <si>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</si>
  <si>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</si>
  <si>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</si>
  <si>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</si>
  <si>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</si>
  <si>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</si>
  <si>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</si>
  <si>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</si>
  <si>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</si>
  <si>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</si>
  <si>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</si>
  <si>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</si>
  <si>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</si>
  <si>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</si>
  <si>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</si>
  <si>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</si>
  <si>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</si>
  <si>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</si>
  <si>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</si>
  <si>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</si>
  <si>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</si>
  <si>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</si>
  <si>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</si>
  <si>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</si>
  <si>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</si>
  <si>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</si>
  <si>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</si>
  <si>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</si>
  <si>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</si>
  <si>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</si>
  <si>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</si>
  <si>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</si>
  <si>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</si>
  <si>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</si>
  <si>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</si>
  <si>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</si>
  <si>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</si>
  <si>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</si>
  <si>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</si>
  <si>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</si>
  <si>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</si>
  <si>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</si>
  <si>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</si>
  <si>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</si>
  <si>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</si>
  <si>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</si>
  <si>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</si>
  <si>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</si>
  <si>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</si>
  <si>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</si>
  <si>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</si>
  <si>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</si>
  <si>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</si>
  <si>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</si>
  <si>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</si>
  <si>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</si>
  <si>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</si>
  <si>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</si>
  <si>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Filtros de combustível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</si>
  <si>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</si>
  <si>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</si>
  <si>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</si>
  <si>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</si>
  <si>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</si>
  <si>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</si>
  <si>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</si>
  <si>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</si>
  <si>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Pneus novos</t>
  </si>
  <si>
    <t>Peças e Acessórios</t>
  </si>
  <si>
    <t>Material de limpeza, papelaria, uniforme</t>
  </si>
  <si>
    <t>Outros serviços terceiros pessoa jurídica</t>
  </si>
  <si>
    <t>Recapagem de Pneus</t>
  </si>
  <si>
    <t>Alinhamento</t>
  </si>
  <si>
    <t>Balanceamento</t>
  </si>
  <si>
    <t>Montagem</t>
  </si>
  <si>
    <t>Colagem</t>
  </si>
  <si>
    <t>Manutenção dos veículos</t>
  </si>
  <si>
    <t>Seguro contra terceiro - Seguro DPVAT</t>
  </si>
  <si>
    <t>Seguro total e DPVAT Zafira</t>
  </si>
  <si>
    <t>Limpeza de  veículos</t>
  </si>
  <si>
    <t>Cartão alimentação Bicard (lanche)</t>
  </si>
  <si>
    <t>Cartão alimentação Bicard (refeição)</t>
  </si>
  <si>
    <t>Cartão alimentação Bicard (gerente)</t>
  </si>
  <si>
    <t>Tarifa bancária</t>
  </si>
  <si>
    <t>Custo FIXO</t>
  </si>
  <si>
    <t>Vencimentos e vantage4ns fixas(salário gerente)</t>
  </si>
  <si>
    <t>Outros serviços de terceiros (despesas bancárias</t>
  </si>
  <si>
    <t>Obrigações patronais (INSS e FGTS)</t>
  </si>
  <si>
    <t>Saldo anterior</t>
  </si>
  <si>
    <t>Saldo Atual</t>
  </si>
  <si>
    <t>Alvinópolis - Janeiro-2015</t>
  </si>
  <si>
    <t>RELATÓRIO DETALHADO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</si>
</sst>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0" fillId="0" borderId="1" xfId="0" applyNumberFormat="1" applyBorder="1" applyAlignment="1"/>
    <xf numFmtId="166" fontId="1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781275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7</xdr:col>
      <xdr:colOff>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6</xdr:col>
      <xdr:colOff>829597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791517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6</xdr:col>
      <xdr:colOff>863210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757903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6</xdr:col>
      <xdr:colOff>812001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791517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6</xdr:col>
      <xdr:colOff>870564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6</xdr:col>
      <xdr:colOff>870564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6</xdr:col>
      <xdr:colOff>904178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8</xdr:col>
      <xdr:colOff>23371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6</xdr:col>
      <xdr:colOff>839839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6</xdr:col>
      <xdr:colOff>829597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8</xdr:col>
      <xdr:colOff>13130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6</xdr:col>
      <xdr:colOff>893937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.140625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77" t="s">
        <v>98</v>
      </c>
      <c r="B9" s="78"/>
      <c r="C9" s="78"/>
      <c r="D9" s="78"/>
      <c r="E9" s="78"/>
      <c r="F9" s="78"/>
      <c r="G9" s="78"/>
      <c r="H9" s="79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77" t="s">
        <v>61</v>
      </c>
      <c r="B11" s="78"/>
      <c r="C11" s="78"/>
      <c r="D11" s="78"/>
      <c r="E11" s="78"/>
      <c r="F11" s="78"/>
      <c r="G11" s="78"/>
      <c r="H11" s="79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73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74"/>
      <c r="B14" s="67" t="s">
        <v>69</v>
      </c>
      <c r="C14" s="68"/>
      <c r="D14" s="69"/>
      <c r="E14" s="49">
        <v>2.532</v>
      </c>
      <c r="F14" s="48"/>
      <c r="G14" s="51">
        <f>E14*F14</f>
        <v>0</v>
      </c>
      <c r="H14" s="38"/>
    </row>
    <row r="15" spans="1:8" x14ac:dyDescent="0.2">
      <c r="A15" s="74"/>
      <c r="B15" s="67" t="s">
        <v>42</v>
      </c>
      <c r="C15" s="68"/>
      <c r="D15" s="69"/>
      <c r="E15" s="49">
        <v>44</v>
      </c>
      <c r="F15" s="48"/>
      <c r="G15" s="51">
        <f t="shared" ref="G15:G20" si="0">E15*F15</f>
        <v>0</v>
      </c>
      <c r="H15" s="38"/>
    </row>
    <row r="16" spans="1:8" x14ac:dyDescent="0.2">
      <c r="A16" s="74"/>
      <c r="B16" s="67" t="s">
        <v>70</v>
      </c>
      <c r="C16" s="68"/>
      <c r="D16" s="69"/>
      <c r="E16" s="49">
        <v>2.7</v>
      </c>
      <c r="F16" s="48"/>
      <c r="G16" s="51">
        <f t="shared" si="0"/>
        <v>0</v>
      </c>
      <c r="H16" s="38"/>
    </row>
    <row r="17" spans="1:8" x14ac:dyDescent="0.2">
      <c r="A17" s="74"/>
      <c r="B17" s="67" t="s">
        <v>74</v>
      </c>
      <c r="C17" s="68"/>
      <c r="D17" s="69"/>
      <c r="E17" s="49"/>
      <c r="F17" s="48"/>
      <c r="G17" s="51">
        <f t="shared" si="0"/>
        <v>0</v>
      </c>
      <c r="H17" s="38"/>
    </row>
    <row r="18" spans="1:8" x14ac:dyDescent="0.2">
      <c r="A18" s="74"/>
      <c r="B18" s="67" t="s">
        <v>75</v>
      </c>
      <c r="C18" s="68"/>
      <c r="D18" s="69"/>
      <c r="E18" s="48"/>
      <c r="F18" s="48"/>
      <c r="G18" s="51">
        <f t="shared" si="0"/>
        <v>0</v>
      </c>
      <c r="H18" s="38"/>
    </row>
    <row r="19" spans="1:8" x14ac:dyDescent="0.2">
      <c r="A19" s="74"/>
      <c r="B19" s="67" t="s">
        <v>76</v>
      </c>
      <c r="C19" s="68"/>
      <c r="D19" s="69"/>
      <c r="E19" s="67" t="s">
        <v>66</v>
      </c>
      <c r="F19" s="69"/>
      <c r="G19" s="51"/>
      <c r="H19" s="38"/>
    </row>
    <row r="20" spans="1:8" x14ac:dyDescent="0.2">
      <c r="A20" s="75"/>
      <c r="B20" s="67" t="s">
        <v>77</v>
      </c>
      <c r="C20" s="68"/>
      <c r="D20" s="69"/>
      <c r="E20" s="48"/>
      <c r="F20" s="48"/>
      <c r="G20" s="51">
        <f t="shared" si="0"/>
        <v>0</v>
      </c>
      <c r="H20" s="38"/>
    </row>
    <row r="21" spans="1:8" x14ac:dyDescent="0.2">
      <c r="A21" s="25" t="s">
        <v>64</v>
      </c>
      <c r="B21" s="70" t="s">
        <v>78</v>
      </c>
      <c r="C21" s="71"/>
      <c r="D21" s="72"/>
      <c r="E21" s="48"/>
      <c r="F21" s="48"/>
      <c r="G21" s="51"/>
      <c r="H21" s="38"/>
    </row>
    <row r="22" spans="1:8" x14ac:dyDescent="0.2">
      <c r="A22" s="2"/>
      <c r="B22" s="67" t="s">
        <v>79</v>
      </c>
      <c r="C22" s="68"/>
      <c r="D22" s="69"/>
      <c r="E22" s="48"/>
      <c r="F22" s="48"/>
      <c r="G22" s="51"/>
      <c r="H22" s="38"/>
    </row>
    <row r="23" spans="1:8" x14ac:dyDescent="0.2">
      <c r="A23" s="2"/>
      <c r="B23" s="67" t="s">
        <v>80</v>
      </c>
      <c r="C23" s="68"/>
      <c r="D23" s="69"/>
      <c r="E23" s="49">
        <v>72.5</v>
      </c>
      <c r="F23" s="48"/>
      <c r="G23" s="51">
        <f>E23*F23</f>
        <v>0</v>
      </c>
      <c r="H23" s="38"/>
    </row>
    <row r="24" spans="1:8" x14ac:dyDescent="0.2">
      <c r="A24" s="2"/>
      <c r="B24" s="67" t="s">
        <v>81</v>
      </c>
      <c r="C24" s="68"/>
      <c r="D24" s="69"/>
      <c r="E24" s="49">
        <v>21</v>
      </c>
      <c r="F24" s="48"/>
      <c r="G24" s="51">
        <f t="shared" ref="G24:G34" si="1">E24*F24</f>
        <v>0</v>
      </c>
    </row>
    <row r="25" spans="1:8" x14ac:dyDescent="0.2">
      <c r="A25" s="2"/>
      <c r="B25" s="67" t="s">
        <v>82</v>
      </c>
      <c r="C25" s="68"/>
      <c r="D25" s="69"/>
      <c r="E25" s="49">
        <v>12</v>
      </c>
      <c r="F25" s="48"/>
      <c r="G25" s="51">
        <f t="shared" si="1"/>
        <v>0</v>
      </c>
    </row>
    <row r="26" spans="1:8" x14ac:dyDescent="0.2">
      <c r="A26" s="2"/>
      <c r="B26" s="67" t="s">
        <v>83</v>
      </c>
      <c r="C26" s="68"/>
      <c r="D26" s="69"/>
      <c r="E26" s="49">
        <v>39</v>
      </c>
      <c r="F26" s="48"/>
      <c r="G26" s="51">
        <f t="shared" si="1"/>
        <v>0</v>
      </c>
    </row>
    <row r="27" spans="1:8" x14ac:dyDescent="0.2">
      <c r="A27" s="2"/>
      <c r="B27" s="67" t="s">
        <v>84</v>
      </c>
      <c r="C27" s="68"/>
      <c r="D27" s="69"/>
      <c r="E27" s="49"/>
      <c r="F27" s="48"/>
      <c r="G27" s="51">
        <f t="shared" si="1"/>
        <v>0</v>
      </c>
    </row>
    <row r="28" spans="1:8" x14ac:dyDescent="0.2">
      <c r="A28" s="2"/>
      <c r="B28" s="67" t="s">
        <v>85</v>
      </c>
      <c r="C28" s="68"/>
      <c r="D28" s="69"/>
      <c r="E28" s="49"/>
      <c r="F28" s="48"/>
      <c r="G28" s="51">
        <f t="shared" si="1"/>
        <v>0</v>
      </c>
    </row>
    <row r="29" spans="1:8" x14ac:dyDescent="0.2">
      <c r="A29" s="2"/>
      <c r="B29" s="67" t="s">
        <v>86</v>
      </c>
      <c r="C29" s="68"/>
      <c r="D29" s="69"/>
      <c r="E29" s="49"/>
      <c r="F29" s="48"/>
      <c r="G29" s="51">
        <f t="shared" si="1"/>
        <v>0</v>
      </c>
    </row>
    <row r="30" spans="1:8" x14ac:dyDescent="0.2">
      <c r="A30" s="2"/>
      <c r="B30" s="67" t="s">
        <v>87</v>
      </c>
      <c r="C30" s="68"/>
      <c r="D30" s="69"/>
      <c r="E30" s="49"/>
      <c r="F30" s="48"/>
      <c r="G30" s="51">
        <f t="shared" si="1"/>
        <v>0</v>
      </c>
    </row>
    <row r="31" spans="1:8" x14ac:dyDescent="0.2">
      <c r="A31" s="2"/>
      <c r="B31" s="67" t="s">
        <v>88</v>
      </c>
      <c r="C31" s="68"/>
      <c r="D31" s="69"/>
      <c r="E31" s="49"/>
      <c r="F31" s="48"/>
      <c r="G31" s="51">
        <f t="shared" si="1"/>
        <v>0</v>
      </c>
    </row>
    <row r="32" spans="1:8" x14ac:dyDescent="0.2">
      <c r="A32" s="2"/>
      <c r="B32" s="67" t="s">
        <v>89</v>
      </c>
      <c r="C32" s="68"/>
      <c r="D32" s="69"/>
      <c r="E32" s="49"/>
      <c r="F32" s="48"/>
      <c r="G32" s="51">
        <f t="shared" si="1"/>
        <v>0</v>
      </c>
    </row>
    <row r="33" spans="1:8" x14ac:dyDescent="0.2">
      <c r="A33" s="2"/>
      <c r="B33" s="67" t="s">
        <v>90</v>
      </c>
      <c r="C33" s="68"/>
      <c r="D33" s="69"/>
      <c r="E33" s="49"/>
      <c r="F33" s="48"/>
      <c r="G33" s="51">
        <f t="shared" si="1"/>
        <v>0</v>
      </c>
    </row>
    <row r="34" spans="1:8" x14ac:dyDescent="0.2">
      <c r="A34" s="2"/>
      <c r="B34" s="67" t="s">
        <v>91</v>
      </c>
      <c r="C34" s="68"/>
      <c r="D34" s="69"/>
      <c r="E34" s="49"/>
      <c r="F34" s="48"/>
      <c r="G34" s="51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91" t="s">
        <v>96</v>
      </c>
      <c r="B48" s="91"/>
      <c r="F48" s="93" t="s">
        <v>97</v>
      </c>
      <c r="G48" s="93"/>
    </row>
    <row r="49" spans="1:12" x14ac:dyDescent="0.2">
      <c r="A49" s="92"/>
      <c r="B49" s="92"/>
      <c r="F49" s="94"/>
      <c r="G49" s="94"/>
    </row>
    <row r="51" spans="1:12" x14ac:dyDescent="0.2">
      <c r="A51" s="76" t="s">
        <v>67</v>
      </c>
      <c r="B51" s="76"/>
      <c r="C51" s="76"/>
      <c r="D51" s="76"/>
      <c r="E51" s="76"/>
      <c r="F51" s="76"/>
      <c r="G51" s="76"/>
      <c r="H51" s="76"/>
      <c r="I51" s="40"/>
      <c r="J51" s="40"/>
      <c r="K51" s="40"/>
      <c r="L51" s="40"/>
    </row>
    <row r="52" spans="1:12" x14ac:dyDescent="0.2">
      <c r="A52" s="76" t="s">
        <v>68</v>
      </c>
      <c r="B52" s="76"/>
      <c r="C52" s="76"/>
      <c r="D52" s="76"/>
      <c r="E52" s="76"/>
      <c r="F52" s="76"/>
      <c r="G52" s="76"/>
      <c r="H52" s="76"/>
      <c r="I52" s="40"/>
      <c r="J52" s="40"/>
      <c r="K52" s="40"/>
      <c r="L52" s="40"/>
    </row>
    <row r="72" spans="8:8" x14ac:dyDescent="0.2">
      <c r="H72" s="37"/>
    </row>
  </sheetData>
  <mergeCells count="45">
    <mergeCell ref="A7:G7"/>
    <mergeCell ref="A48:B48"/>
    <mergeCell ref="A49:B49"/>
    <mergeCell ref="F48:G48"/>
    <mergeCell ref="F49:G49"/>
    <mergeCell ref="B43:F43"/>
    <mergeCell ref="B38:F38"/>
    <mergeCell ref="A42:F42"/>
    <mergeCell ref="A44:F44"/>
    <mergeCell ref="A46:B46"/>
    <mergeCell ref="A35:F35"/>
    <mergeCell ref="A37:H37"/>
    <mergeCell ref="B39:F39"/>
    <mergeCell ref="B40:F40"/>
    <mergeCell ref="B41:F41"/>
    <mergeCell ref="A51:H51"/>
    <mergeCell ref="A52:H52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22:D22"/>
    <mergeCell ref="B23:D23"/>
    <mergeCell ref="B13:D13"/>
    <mergeCell ref="E19:F19"/>
    <mergeCell ref="A13:A2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E19:F19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5" t="s">
        <v>99</v>
      </c>
      <c r="B7" s="125"/>
      <c r="C7" s="125"/>
      <c r="D7" s="125"/>
      <c r="E7" s="125"/>
      <c r="F7" s="125"/>
      <c r="G7" s="125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4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10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10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10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10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10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10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10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1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3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3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3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3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3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3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3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3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3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3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3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3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3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3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107" t="s">
        <v>65</v>
      </c>
      <c r="B35" s="107"/>
      <c r="C35" s="107"/>
      <c r="D35" s="107"/>
      <c r="E35" s="107"/>
      <c r="F35" s="10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8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8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8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107" t="s">
        <v>65</v>
      </c>
      <c r="B42" s="107"/>
      <c r="C42" s="107"/>
      <c r="D42" s="107"/>
      <c r="E42" s="107"/>
      <c r="F42" s="107"/>
      <c r="G42" s="53">
        <f>SUM(G39:G41)</f>
        <v>0</v>
      </c>
      <c r="H42" s="38"/>
    </row>
    <row r="43" spans="1:8" x14ac:dyDescent="0.2">
      <c r="A43" s="60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5" spans="1:8" x14ac:dyDescent="0.2">
      <c r="A45"/>
    </row>
    <row r="46" spans="1:8" x14ac:dyDescent="0.2">
      <c r="A46" s="89" t="s">
        <v>49</v>
      </c>
      <c r="B46" s="89"/>
      <c r="C46" s="66"/>
    </row>
    <row r="47" spans="1:8" x14ac:dyDescent="0.2">
      <c r="A47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0" spans="1:8" x14ac:dyDescent="0.2">
      <c r="A50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5">
    <mergeCell ref="A7:G7"/>
    <mergeCell ref="A49:B49"/>
    <mergeCell ref="F48:G48"/>
    <mergeCell ref="F49:G49"/>
    <mergeCell ref="B38:F38"/>
    <mergeCell ref="A42:F42"/>
    <mergeCell ref="A44:F44"/>
    <mergeCell ref="A46:B46"/>
    <mergeCell ref="A48:B48"/>
    <mergeCell ref="B39:F39"/>
    <mergeCell ref="B40:F40"/>
    <mergeCell ref="B41:F41"/>
    <mergeCell ref="B43:F43"/>
    <mergeCell ref="C10:H10"/>
    <mergeCell ref="A11:H11"/>
    <mergeCell ref="B12:H12"/>
    <mergeCell ref="B24:D24"/>
    <mergeCell ref="B25:D25"/>
    <mergeCell ref="B19:D19"/>
    <mergeCell ref="B20:D20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9:H9"/>
    <mergeCell ref="A35:F35"/>
    <mergeCell ref="A37:H37"/>
    <mergeCell ref="A51:H51"/>
    <mergeCell ref="A52:H52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  <mergeCell ref="E19:F19"/>
    <mergeCell ref="A13:A2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5" t="s">
        <v>99</v>
      </c>
      <c r="B7" s="125"/>
      <c r="C7" s="125"/>
      <c r="D7" s="125"/>
      <c r="E7" s="125"/>
      <c r="F7" s="125"/>
      <c r="G7" s="125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4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10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10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10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10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10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10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10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1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3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3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3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3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3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3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3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3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3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3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3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3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3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3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107" t="s">
        <v>65</v>
      </c>
      <c r="B35" s="107"/>
      <c r="C35" s="107"/>
      <c r="D35" s="107"/>
      <c r="E35" s="107"/>
      <c r="F35" s="10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8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8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8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107" t="s">
        <v>65</v>
      </c>
      <c r="B42" s="107"/>
      <c r="C42" s="107"/>
      <c r="D42" s="107"/>
      <c r="E42" s="107"/>
      <c r="F42" s="107"/>
      <c r="G42" s="53">
        <f>SUM(G39:G41)</f>
        <v>0</v>
      </c>
      <c r="H42" s="38"/>
    </row>
    <row r="43" spans="1:8" x14ac:dyDescent="0.2">
      <c r="A43" s="60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5" spans="1:8" x14ac:dyDescent="0.2">
      <c r="A45"/>
    </row>
    <row r="46" spans="1:8" x14ac:dyDescent="0.2">
      <c r="A46" s="89" t="s">
        <v>49</v>
      </c>
      <c r="B46" s="89"/>
      <c r="C46" s="66"/>
    </row>
    <row r="47" spans="1:8" x14ac:dyDescent="0.2">
      <c r="A47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0" spans="1:8" x14ac:dyDescent="0.2">
      <c r="A50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5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E19:F19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E19:F19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</sheetData>
  <mergeCells count="45">
    <mergeCell ref="A7:G7"/>
    <mergeCell ref="A48:B48"/>
    <mergeCell ref="A49:B49"/>
    <mergeCell ref="F48:G48"/>
    <mergeCell ref="F49:G49"/>
    <mergeCell ref="B43:F43"/>
    <mergeCell ref="A44:F44"/>
    <mergeCell ref="A46:B46"/>
    <mergeCell ref="A35:F35"/>
    <mergeCell ref="A37:H37"/>
    <mergeCell ref="B39:F39"/>
    <mergeCell ref="B40:F40"/>
    <mergeCell ref="B41:F41"/>
    <mergeCell ref="A9:H9"/>
    <mergeCell ref="B21:D21"/>
    <mergeCell ref="B22:D22"/>
    <mergeCell ref="B23:D23"/>
    <mergeCell ref="C10:H10"/>
    <mergeCell ref="A11:H11"/>
    <mergeCell ref="B12:H12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A51:H51"/>
    <mergeCell ref="A52:H5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51:H51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35:F35"/>
    <mergeCell ref="A37:H37"/>
    <mergeCell ref="B39:F39"/>
    <mergeCell ref="B40:F40"/>
    <mergeCell ref="B38:F38"/>
    <mergeCell ref="A42:F42"/>
    <mergeCell ref="A44:F44"/>
    <mergeCell ref="A46:B46"/>
    <mergeCell ref="B19:D19"/>
    <mergeCell ref="B20:D20"/>
    <mergeCell ref="A48:B48"/>
    <mergeCell ref="A49:B49"/>
    <mergeCell ref="F48:G48"/>
    <mergeCell ref="F49:G49"/>
    <mergeCell ref="B41:F41"/>
    <mergeCell ref="B43:F43"/>
    <mergeCell ref="A52:H52"/>
    <mergeCell ref="A9:H9"/>
    <mergeCell ref="C10:H10"/>
    <mergeCell ref="B21:D21"/>
    <mergeCell ref="B22:D22"/>
    <mergeCell ref="B23:D23"/>
    <mergeCell ref="A11:H11"/>
    <mergeCell ref="B12:H12"/>
    <mergeCell ref="B13:D13"/>
    <mergeCell ref="E19:F19"/>
    <mergeCell ref="A13:A20"/>
    <mergeCell ref="B14:D14"/>
    <mergeCell ref="B15:D15"/>
    <mergeCell ref="B16:D16"/>
    <mergeCell ref="B17:D17"/>
    <mergeCell ref="B18:D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5"/>
  <sheetViews>
    <sheetView view="pageBreakPreview" topLeftCell="A25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.140625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5" spans="1:8" x14ac:dyDescent="0.2">
      <c r="A45" s="29"/>
      <c r="B45" s="29"/>
      <c r="C45" s="29"/>
      <c r="D45" s="29"/>
      <c r="E45" s="29"/>
      <c r="F45" s="29"/>
      <c r="G45" s="29"/>
    </row>
    <row r="46" spans="1:8" x14ac:dyDescent="0.2">
      <c r="A46" s="104" t="s">
        <v>49</v>
      </c>
      <c r="B46" s="104"/>
      <c r="C46" s="66"/>
      <c r="D46" s="29"/>
      <c r="E46" s="29"/>
      <c r="F46" s="29"/>
      <c r="G46" s="29"/>
    </row>
    <row r="47" spans="1:8" x14ac:dyDescent="0.2">
      <c r="A47" s="29"/>
      <c r="B47" s="29"/>
      <c r="C47" s="29"/>
      <c r="D47" s="29"/>
      <c r="E47" s="29"/>
      <c r="F47" s="29"/>
      <c r="G47" s="29"/>
    </row>
    <row r="48" spans="1:8" x14ac:dyDescent="0.2">
      <c r="A48" s="105" t="s">
        <v>96</v>
      </c>
      <c r="B48" s="105"/>
      <c r="C48" s="29"/>
      <c r="D48" s="29"/>
      <c r="E48" s="29"/>
      <c r="F48" s="106" t="s">
        <v>97</v>
      </c>
      <c r="G48" s="106"/>
    </row>
    <row r="49" spans="1:8" x14ac:dyDescent="0.2">
      <c r="A49" s="92"/>
      <c r="B49" s="92"/>
      <c r="C49" s="29"/>
      <c r="D49" s="29"/>
      <c r="E49" s="29"/>
      <c r="F49" s="94"/>
      <c r="G49" s="94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5">
    <mergeCell ref="A7:G7"/>
    <mergeCell ref="A48:B48"/>
    <mergeCell ref="A49:B49"/>
    <mergeCell ref="F48:G48"/>
    <mergeCell ref="F49:G49"/>
    <mergeCell ref="B43:F43"/>
    <mergeCell ref="B38:F38"/>
    <mergeCell ref="A42:F42"/>
    <mergeCell ref="A44:F44"/>
    <mergeCell ref="A46:B46"/>
    <mergeCell ref="A35:F35"/>
    <mergeCell ref="A37:H37"/>
    <mergeCell ref="B39:F39"/>
    <mergeCell ref="B40:F40"/>
    <mergeCell ref="B41:F41"/>
    <mergeCell ref="E19:F19"/>
    <mergeCell ref="A13:A20"/>
    <mergeCell ref="B34:D34"/>
    <mergeCell ref="B28:D28"/>
    <mergeCell ref="B29:D29"/>
    <mergeCell ref="B30:D30"/>
    <mergeCell ref="B31:D31"/>
    <mergeCell ref="B32:D32"/>
    <mergeCell ref="B33:D33"/>
    <mergeCell ref="B19:D19"/>
    <mergeCell ref="B20:D20"/>
    <mergeCell ref="B25:D25"/>
    <mergeCell ref="B26:D26"/>
    <mergeCell ref="B27:D27"/>
    <mergeCell ref="A51:H51"/>
    <mergeCell ref="A52:H52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21" t="s">
        <v>3</v>
      </c>
      <c r="B1" s="122"/>
      <c r="C1" s="123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18" t="s">
        <v>50</v>
      </c>
      <c r="M1" s="119"/>
      <c r="N1" s="119"/>
      <c r="O1" s="120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11" t="s">
        <v>34</v>
      </c>
      <c r="H14" s="112"/>
      <c r="I14" s="113"/>
      <c r="J14" s="20"/>
      <c r="L14" s="111" t="s">
        <v>34</v>
      </c>
      <c r="M14" s="112"/>
      <c r="N14" s="113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14" t="s">
        <v>34</v>
      </c>
      <c r="B29" s="115"/>
      <c r="C29" s="115"/>
      <c r="D29" s="116"/>
      <c r="E29" s="24">
        <f>SUM(E3:E28)</f>
        <v>1395</v>
      </c>
      <c r="G29" s="111" t="s">
        <v>34</v>
      </c>
      <c r="H29" s="112"/>
      <c r="I29" s="113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17" t="s">
        <v>46</v>
      </c>
      <c r="B32" s="117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11" t="s">
        <v>34</v>
      </c>
      <c r="H44" s="112"/>
      <c r="I44" s="113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21" t="s">
        <v>3</v>
      </c>
      <c r="B1" s="122"/>
      <c r="C1" s="123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18" t="s">
        <v>50</v>
      </c>
      <c r="M1" s="119"/>
      <c r="N1" s="119"/>
      <c r="O1" s="120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11" t="s">
        <v>34</v>
      </c>
      <c r="H14" s="112"/>
      <c r="I14" s="113"/>
      <c r="J14" s="20">
        <f>SUM(J2:J13)</f>
        <v>128.04750000000001</v>
      </c>
      <c r="L14" s="111" t="s">
        <v>34</v>
      </c>
      <c r="M14" s="112"/>
      <c r="N14" s="113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14" t="s">
        <v>34</v>
      </c>
      <c r="B29" s="115"/>
      <c r="C29" s="115"/>
      <c r="D29" s="116"/>
      <c r="E29" s="24">
        <f>SUM(E3:E28)</f>
        <v>510</v>
      </c>
    </row>
    <row r="31" spans="1:5" x14ac:dyDescent="0.2">
      <c r="D31"/>
    </row>
    <row r="32" spans="1:5" x14ac:dyDescent="0.2">
      <c r="A32" s="117" t="s">
        <v>46</v>
      </c>
      <c r="B32" s="117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21" t="s">
        <v>3</v>
      </c>
      <c r="B1" s="122"/>
      <c r="C1" s="123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18" t="s">
        <v>50</v>
      </c>
      <c r="M1" s="119"/>
      <c r="N1" s="119"/>
      <c r="O1" s="120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11" t="s">
        <v>34</v>
      </c>
      <c r="H14" s="112"/>
      <c r="I14" s="113"/>
      <c r="J14" s="20"/>
      <c r="L14" s="111" t="s">
        <v>34</v>
      </c>
      <c r="M14" s="112"/>
      <c r="N14" s="113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14" t="s">
        <v>34</v>
      </c>
      <c r="B29" s="115"/>
      <c r="C29" s="115"/>
      <c r="D29" s="116"/>
      <c r="E29" s="24">
        <f>SUM(E3:E28)</f>
        <v>1000</v>
      </c>
      <c r="G29" s="111" t="s">
        <v>34</v>
      </c>
      <c r="H29" s="112"/>
      <c r="I29" s="113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17" t="s">
        <v>46</v>
      </c>
      <c r="B32" s="117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11" t="s">
        <v>34</v>
      </c>
      <c r="H44" s="112"/>
      <c r="I44" s="113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.140625" style="36" hidden="1" customWidth="1"/>
    <col min="9" max="9" width="11" bestFit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/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  <c r="H48" s="37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49:B49"/>
    <mergeCell ref="F48:G48"/>
    <mergeCell ref="F49:G49"/>
    <mergeCell ref="B38:F38"/>
    <mergeCell ref="A42:F42"/>
    <mergeCell ref="A44:F44"/>
    <mergeCell ref="A46:B46"/>
    <mergeCell ref="A48:B48"/>
    <mergeCell ref="B39:F39"/>
    <mergeCell ref="B40:F40"/>
    <mergeCell ref="B41:F41"/>
    <mergeCell ref="B43:F43"/>
    <mergeCell ref="A35:F35"/>
    <mergeCell ref="A9:H9"/>
    <mergeCell ref="C10:H10"/>
    <mergeCell ref="A11:H11"/>
    <mergeCell ref="B12:H1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52:H52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21:D21"/>
    <mergeCell ref="B22:D22"/>
    <mergeCell ref="B23:D23"/>
    <mergeCell ref="A51:H5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16" sqref="K16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</sheetData>
  <mergeCells count="45">
    <mergeCell ref="A7:G7"/>
    <mergeCell ref="A48:B48"/>
    <mergeCell ref="A49:B49"/>
    <mergeCell ref="F48:G48"/>
    <mergeCell ref="F49:G49"/>
    <mergeCell ref="B43:F43"/>
    <mergeCell ref="A44:F44"/>
    <mergeCell ref="A46:B46"/>
    <mergeCell ref="A35:F35"/>
    <mergeCell ref="A37:H37"/>
    <mergeCell ref="B39:F39"/>
    <mergeCell ref="B40:F40"/>
    <mergeCell ref="B41:F41"/>
    <mergeCell ref="A9:H9"/>
    <mergeCell ref="B21:D21"/>
    <mergeCell ref="B22:D22"/>
    <mergeCell ref="B23:D23"/>
    <mergeCell ref="C10:H10"/>
    <mergeCell ref="A11:H11"/>
    <mergeCell ref="B12:H12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A51:H51"/>
    <mergeCell ref="A52:H5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2:F4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</sheetData>
  <mergeCells count="45">
    <mergeCell ref="A7:G7"/>
    <mergeCell ref="A48:B48"/>
    <mergeCell ref="A49:B49"/>
    <mergeCell ref="F48:G48"/>
    <mergeCell ref="F49:G49"/>
    <mergeCell ref="B38:F38"/>
    <mergeCell ref="A42:F42"/>
    <mergeCell ref="A44:F44"/>
    <mergeCell ref="A46:B46"/>
    <mergeCell ref="B39:F39"/>
    <mergeCell ref="B40:F40"/>
    <mergeCell ref="B41:F41"/>
    <mergeCell ref="B43:F43"/>
    <mergeCell ref="A9:H9"/>
    <mergeCell ref="C10:H10"/>
    <mergeCell ref="A11:H11"/>
    <mergeCell ref="B12:H12"/>
    <mergeCell ref="B24:D24"/>
    <mergeCell ref="B21:D21"/>
    <mergeCell ref="B22:D22"/>
    <mergeCell ref="B23:D23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A52:H52"/>
    <mergeCell ref="A51:H51"/>
    <mergeCell ref="B31:D31"/>
    <mergeCell ref="B32:D32"/>
    <mergeCell ref="B33:D33"/>
    <mergeCell ref="A35:F35"/>
    <mergeCell ref="A37:H37"/>
    <mergeCell ref="B25:D25"/>
    <mergeCell ref="B26:D26"/>
    <mergeCell ref="B27:D27"/>
    <mergeCell ref="B34:D34"/>
    <mergeCell ref="B28:D28"/>
    <mergeCell ref="B29:D29"/>
    <mergeCell ref="B30:D3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</sheetData>
  <mergeCells count="45">
    <mergeCell ref="A7:G7"/>
    <mergeCell ref="A48:B48"/>
    <mergeCell ref="A49:B49"/>
    <mergeCell ref="F48:G48"/>
    <mergeCell ref="F49:G49"/>
    <mergeCell ref="B43:F43"/>
    <mergeCell ref="B38:F38"/>
    <mergeCell ref="A42:F42"/>
    <mergeCell ref="A44:F44"/>
    <mergeCell ref="A46:B46"/>
    <mergeCell ref="A35:F35"/>
    <mergeCell ref="A37:H37"/>
    <mergeCell ref="B39:F39"/>
    <mergeCell ref="B40:F40"/>
    <mergeCell ref="B41:F41"/>
    <mergeCell ref="B29:D29"/>
    <mergeCell ref="B30:D30"/>
    <mergeCell ref="B31:D31"/>
    <mergeCell ref="B32:D32"/>
    <mergeCell ref="B33:D33"/>
    <mergeCell ref="B28:D28"/>
    <mergeCell ref="A9:H9"/>
    <mergeCell ref="C10:H10"/>
    <mergeCell ref="A11:H11"/>
    <mergeCell ref="B12:H12"/>
    <mergeCell ref="B24:D24"/>
    <mergeCell ref="B21:D21"/>
    <mergeCell ref="B22:D22"/>
    <mergeCell ref="B23:D23"/>
    <mergeCell ref="A51:H51"/>
    <mergeCell ref="A52:H52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</sheetData>
  <mergeCells count="45">
    <mergeCell ref="A7:G7"/>
    <mergeCell ref="A44:F44"/>
    <mergeCell ref="A46:B46"/>
    <mergeCell ref="A48:B48"/>
    <mergeCell ref="A49:B49"/>
    <mergeCell ref="F48:G48"/>
    <mergeCell ref="F49:G49"/>
    <mergeCell ref="B32:D32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4:D24"/>
    <mergeCell ref="B28:D28"/>
    <mergeCell ref="B29:D29"/>
    <mergeCell ref="B30:D30"/>
    <mergeCell ref="B31:D31"/>
    <mergeCell ref="B21:D21"/>
    <mergeCell ref="B22:D22"/>
    <mergeCell ref="B23:D23"/>
    <mergeCell ref="A9:H9"/>
    <mergeCell ref="C10:H10"/>
    <mergeCell ref="A11:H11"/>
    <mergeCell ref="B12:H12"/>
    <mergeCell ref="A52:H52"/>
    <mergeCell ref="A51:H51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103"/>
      <c r="B44" s="103"/>
      <c r="C44" s="103"/>
      <c r="D44" s="103"/>
      <c r="E44" s="103"/>
      <c r="F44" s="103"/>
      <c r="G44" s="65">
        <f>G35+G42</f>
        <v>0</v>
      </c>
    </row>
    <row r="45" spans="1:8" x14ac:dyDescent="0.2">
      <c r="H45" s="3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6" spans="1:8" x14ac:dyDescent="0.2">
      <c r="A56" s="2"/>
      <c r="B56" s="23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48:B48"/>
    <mergeCell ref="A49:B49"/>
    <mergeCell ref="F48:G48"/>
    <mergeCell ref="F49:G49"/>
    <mergeCell ref="B39:F39"/>
    <mergeCell ref="B40:F40"/>
    <mergeCell ref="B41:F41"/>
    <mergeCell ref="B43:F43"/>
    <mergeCell ref="A42:F42"/>
    <mergeCell ref="A44:F44"/>
    <mergeCell ref="A46:B46"/>
    <mergeCell ref="B32:D32"/>
    <mergeCell ref="B33:D33"/>
    <mergeCell ref="A35:F35"/>
    <mergeCell ref="A37:H37"/>
    <mergeCell ref="B38:F38"/>
    <mergeCell ref="B28:D2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A51:H51"/>
    <mergeCell ref="A52:H52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6" spans="1:8" x14ac:dyDescent="0.2">
      <c r="A46" s="89" t="s">
        <v>49</v>
      </c>
      <c r="B46" s="89"/>
      <c r="C46" s="66"/>
    </row>
    <row r="48" spans="1:8" x14ac:dyDescent="0.2">
      <c r="A48" s="102" t="s">
        <v>96</v>
      </c>
      <c r="B48" s="102"/>
      <c r="F48" s="93" t="s">
        <v>97</v>
      </c>
      <c r="G48" s="93"/>
    </row>
    <row r="49" spans="1:8" x14ac:dyDescent="0.2">
      <c r="A49" s="92"/>
      <c r="B49" s="92"/>
      <c r="F49" s="94"/>
      <c r="G49" s="94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44:F44"/>
    <mergeCell ref="A46:B46"/>
    <mergeCell ref="A48:B48"/>
    <mergeCell ref="A49:B49"/>
    <mergeCell ref="F48:G48"/>
    <mergeCell ref="F49:G49"/>
    <mergeCell ref="B32:D32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4:D24"/>
    <mergeCell ref="B28:D28"/>
    <mergeCell ref="B29:D29"/>
    <mergeCell ref="B30:D30"/>
    <mergeCell ref="B31:D31"/>
    <mergeCell ref="B21:D21"/>
    <mergeCell ref="B22:D22"/>
    <mergeCell ref="B23:D23"/>
    <mergeCell ref="A9:H9"/>
    <mergeCell ref="C10:H10"/>
    <mergeCell ref="A11:H11"/>
    <mergeCell ref="B12:H12"/>
    <mergeCell ref="A51:H51"/>
    <mergeCell ref="A52:H52"/>
    <mergeCell ref="B13:D13"/>
    <mergeCell ref="E19:F19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24" t="s">
        <v>99</v>
      </c>
      <c r="B7" s="124"/>
      <c r="C7" s="124"/>
      <c r="D7" s="124"/>
      <c r="E7" s="124"/>
      <c r="F7" s="124"/>
      <c r="G7" s="124"/>
    </row>
    <row r="9" spans="1:8" x14ac:dyDescent="0.2">
      <c r="A9" s="88" t="s">
        <v>98</v>
      </c>
      <c r="B9" s="88"/>
      <c r="C9" s="88"/>
      <c r="D9" s="88"/>
      <c r="E9" s="88"/>
      <c r="F9" s="88"/>
      <c r="G9" s="88"/>
      <c r="H9" s="88"/>
    </row>
    <row r="10" spans="1:8" x14ac:dyDescent="0.2">
      <c r="A10" s="43" t="s">
        <v>4</v>
      </c>
      <c r="B10" s="43"/>
      <c r="C10" s="80"/>
      <c r="D10" s="81"/>
      <c r="E10" s="81"/>
      <c r="F10" s="81"/>
      <c r="G10" s="81"/>
      <c r="H10" s="82"/>
    </row>
    <row r="11" spans="1:8" x14ac:dyDescent="0.2">
      <c r="A11" s="88" t="s">
        <v>61</v>
      </c>
      <c r="B11" s="88"/>
      <c r="C11" s="88"/>
      <c r="D11" s="88"/>
      <c r="E11" s="88"/>
      <c r="F11" s="88"/>
      <c r="G11" s="88"/>
      <c r="H11" s="88"/>
    </row>
    <row r="12" spans="1:8" x14ac:dyDescent="0.2">
      <c r="A12" s="45" t="s">
        <v>57</v>
      </c>
      <c r="B12" s="83" t="s">
        <v>58</v>
      </c>
      <c r="C12" s="84"/>
      <c r="D12" s="84"/>
      <c r="E12" s="84"/>
      <c r="F12" s="84"/>
      <c r="G12" s="84"/>
      <c r="H12" s="85"/>
    </row>
    <row r="13" spans="1:8" x14ac:dyDescent="0.2">
      <c r="A13" s="98" t="s">
        <v>63</v>
      </c>
      <c r="B13" s="70" t="s">
        <v>62</v>
      </c>
      <c r="C13" s="71"/>
      <c r="D13" s="72"/>
      <c r="E13" s="47" t="s">
        <v>71</v>
      </c>
      <c r="F13" s="47" t="s">
        <v>72</v>
      </c>
      <c r="G13" s="46" t="s">
        <v>73</v>
      </c>
      <c r="H13" s="46"/>
    </row>
    <row r="14" spans="1:8" x14ac:dyDescent="0.2">
      <c r="A14" s="99"/>
      <c r="B14" s="96" t="s">
        <v>69</v>
      </c>
      <c r="C14" s="101"/>
      <c r="D14" s="97"/>
      <c r="E14" s="50">
        <v>2.532</v>
      </c>
      <c r="F14" s="41"/>
      <c r="G14" s="52">
        <f>E14*F14</f>
        <v>0</v>
      </c>
      <c r="H14" s="38"/>
    </row>
    <row r="15" spans="1:8" x14ac:dyDescent="0.2">
      <c r="A15" s="99"/>
      <c r="B15" s="96" t="s">
        <v>42</v>
      </c>
      <c r="C15" s="101"/>
      <c r="D15" s="97"/>
      <c r="E15" s="50">
        <v>44</v>
      </c>
      <c r="F15" s="41"/>
      <c r="G15" s="52">
        <f t="shared" ref="G15:G20" si="0">E15*F15</f>
        <v>0</v>
      </c>
      <c r="H15" s="38"/>
    </row>
    <row r="16" spans="1:8" x14ac:dyDescent="0.2">
      <c r="A16" s="99"/>
      <c r="B16" s="96" t="s">
        <v>70</v>
      </c>
      <c r="C16" s="101"/>
      <c r="D16" s="97"/>
      <c r="E16" s="50">
        <v>2.7</v>
      </c>
      <c r="F16" s="41"/>
      <c r="G16" s="52">
        <f t="shared" si="0"/>
        <v>0</v>
      </c>
      <c r="H16" s="38"/>
    </row>
    <row r="17" spans="1:8" x14ac:dyDescent="0.2">
      <c r="A17" s="99"/>
      <c r="B17" s="96" t="s">
        <v>74</v>
      </c>
      <c r="C17" s="101"/>
      <c r="D17" s="97"/>
      <c r="E17" s="50"/>
      <c r="F17" s="41"/>
      <c r="G17" s="52">
        <f t="shared" si="0"/>
        <v>0</v>
      </c>
      <c r="H17" s="38"/>
    </row>
    <row r="18" spans="1:8" x14ac:dyDescent="0.2">
      <c r="A18" s="99"/>
      <c r="B18" s="96" t="s">
        <v>75</v>
      </c>
      <c r="C18" s="101"/>
      <c r="D18" s="97"/>
      <c r="E18" s="41"/>
      <c r="F18" s="41"/>
      <c r="G18" s="52">
        <f t="shared" si="0"/>
        <v>0</v>
      </c>
      <c r="H18" s="38"/>
    </row>
    <row r="19" spans="1:8" x14ac:dyDescent="0.2">
      <c r="A19" s="99"/>
      <c r="B19" s="96" t="s">
        <v>76</v>
      </c>
      <c r="C19" s="101"/>
      <c r="D19" s="97"/>
      <c r="E19" s="96" t="s">
        <v>66</v>
      </c>
      <c r="F19" s="97"/>
      <c r="G19" s="52"/>
      <c r="H19" s="38"/>
    </row>
    <row r="20" spans="1:8" x14ac:dyDescent="0.2">
      <c r="A20" s="100"/>
      <c r="B20" s="67" t="s">
        <v>77</v>
      </c>
      <c r="C20" s="68"/>
      <c r="D20" s="69"/>
      <c r="E20" s="41"/>
      <c r="F20" s="41"/>
      <c r="G20" s="52">
        <f t="shared" si="0"/>
        <v>0</v>
      </c>
      <c r="H20" s="38"/>
    </row>
    <row r="21" spans="1:8" x14ac:dyDescent="0.2">
      <c r="A21" s="2" t="s">
        <v>64</v>
      </c>
      <c r="B21" s="70" t="s">
        <v>78</v>
      </c>
      <c r="C21" s="71"/>
      <c r="D21" s="72"/>
      <c r="E21" s="41"/>
      <c r="F21" s="41"/>
      <c r="G21" s="52"/>
      <c r="H21" s="38"/>
    </row>
    <row r="22" spans="1:8" x14ac:dyDescent="0.2">
      <c r="A22" s="2"/>
      <c r="B22" s="96" t="s">
        <v>79</v>
      </c>
      <c r="C22" s="101"/>
      <c r="D22" s="97"/>
      <c r="E22" s="41"/>
      <c r="F22" s="41"/>
      <c r="G22" s="52"/>
      <c r="H22" s="38"/>
    </row>
    <row r="23" spans="1:8" x14ac:dyDescent="0.2">
      <c r="A23" s="2"/>
      <c r="B23" s="96" t="s">
        <v>80</v>
      </c>
      <c r="C23" s="101"/>
      <c r="D23" s="97"/>
      <c r="E23" s="50">
        <v>72.5</v>
      </c>
      <c r="F23" s="42"/>
      <c r="G23" s="52">
        <f>E23*F23</f>
        <v>0</v>
      </c>
      <c r="H23" s="38"/>
    </row>
    <row r="24" spans="1:8" x14ac:dyDescent="0.2">
      <c r="A24" s="2"/>
      <c r="B24" s="96" t="s">
        <v>81</v>
      </c>
      <c r="C24" s="101"/>
      <c r="D24" s="97"/>
      <c r="E24" s="50">
        <v>21</v>
      </c>
      <c r="F24" s="42"/>
      <c r="G24" s="52">
        <f t="shared" ref="G24:G34" si="1">E24*F24</f>
        <v>0</v>
      </c>
    </row>
    <row r="25" spans="1:8" x14ac:dyDescent="0.2">
      <c r="A25" s="2"/>
      <c r="B25" s="96" t="s">
        <v>82</v>
      </c>
      <c r="C25" s="101"/>
      <c r="D25" s="97"/>
      <c r="E25" s="50">
        <v>12</v>
      </c>
      <c r="F25" s="42"/>
      <c r="G25" s="52">
        <f t="shared" si="1"/>
        <v>0</v>
      </c>
    </row>
    <row r="26" spans="1:8" x14ac:dyDescent="0.2">
      <c r="A26" s="2"/>
      <c r="B26" s="96" t="s">
        <v>83</v>
      </c>
      <c r="C26" s="101"/>
      <c r="D26" s="97"/>
      <c r="E26" s="50">
        <v>39</v>
      </c>
      <c r="F26" s="42"/>
      <c r="G26" s="52">
        <f t="shared" si="1"/>
        <v>0</v>
      </c>
    </row>
    <row r="27" spans="1:8" x14ac:dyDescent="0.2">
      <c r="A27" s="2"/>
      <c r="B27" s="96" t="s">
        <v>84</v>
      </c>
      <c r="C27" s="101"/>
      <c r="D27" s="97"/>
      <c r="E27" s="50"/>
      <c r="F27" s="42"/>
      <c r="G27" s="52">
        <f t="shared" si="1"/>
        <v>0</v>
      </c>
    </row>
    <row r="28" spans="1:8" x14ac:dyDescent="0.2">
      <c r="A28" s="2"/>
      <c r="B28" s="96" t="s">
        <v>85</v>
      </c>
      <c r="C28" s="101"/>
      <c r="D28" s="97"/>
      <c r="E28" s="50"/>
      <c r="F28" s="42"/>
      <c r="G28" s="52">
        <f t="shared" si="1"/>
        <v>0</v>
      </c>
    </row>
    <row r="29" spans="1:8" x14ac:dyDescent="0.2">
      <c r="A29" s="2"/>
      <c r="B29" s="96" t="s">
        <v>86</v>
      </c>
      <c r="C29" s="101"/>
      <c r="D29" s="97"/>
      <c r="E29" s="50"/>
      <c r="F29" s="42"/>
      <c r="G29" s="52">
        <f t="shared" si="1"/>
        <v>0</v>
      </c>
    </row>
    <row r="30" spans="1:8" x14ac:dyDescent="0.2">
      <c r="A30" s="2"/>
      <c r="B30" s="96" t="s">
        <v>87</v>
      </c>
      <c r="C30" s="101"/>
      <c r="D30" s="97"/>
      <c r="E30" s="50"/>
      <c r="F30" s="42"/>
      <c r="G30" s="52">
        <f t="shared" si="1"/>
        <v>0</v>
      </c>
    </row>
    <row r="31" spans="1:8" x14ac:dyDescent="0.2">
      <c r="A31" s="2"/>
      <c r="B31" s="96" t="s">
        <v>88</v>
      </c>
      <c r="C31" s="101"/>
      <c r="D31" s="97"/>
      <c r="E31" s="50"/>
      <c r="F31" s="42"/>
      <c r="G31" s="52">
        <f t="shared" si="1"/>
        <v>0</v>
      </c>
    </row>
    <row r="32" spans="1:8" x14ac:dyDescent="0.2">
      <c r="A32" s="2"/>
      <c r="B32" s="96" t="s">
        <v>89</v>
      </c>
      <c r="C32" s="101"/>
      <c r="D32" s="97"/>
      <c r="E32" s="50"/>
      <c r="F32" s="42"/>
      <c r="G32" s="52">
        <f t="shared" si="1"/>
        <v>0</v>
      </c>
    </row>
    <row r="33" spans="1:8" x14ac:dyDescent="0.2">
      <c r="A33" s="2"/>
      <c r="B33" s="96" t="s">
        <v>90</v>
      </c>
      <c r="C33" s="101"/>
      <c r="D33" s="97"/>
      <c r="E33" s="50"/>
      <c r="F33" s="42"/>
      <c r="G33" s="52">
        <f t="shared" si="1"/>
        <v>0</v>
      </c>
    </row>
    <row r="34" spans="1:8" x14ac:dyDescent="0.2">
      <c r="A34" s="2"/>
      <c r="B34" s="96" t="s">
        <v>91</v>
      </c>
      <c r="C34" s="101"/>
      <c r="D34" s="97"/>
      <c r="E34" s="50"/>
      <c r="F34" s="42"/>
      <c r="G34" s="52">
        <f t="shared" si="1"/>
        <v>0</v>
      </c>
    </row>
    <row r="35" spans="1:8" x14ac:dyDescent="0.2">
      <c r="A35" s="87" t="s">
        <v>65</v>
      </c>
      <c r="B35" s="87"/>
      <c r="C35" s="87"/>
      <c r="D35" s="87"/>
      <c r="E35" s="87"/>
      <c r="F35" s="87"/>
      <c r="G35" s="53">
        <f>G14+G15+G16+G17+G18+G20+G22+G23+G24+G25+G26+G27+G28+G29+G30+G31+G32+G33+G34</f>
        <v>0</v>
      </c>
    </row>
    <row r="37" spans="1:8" x14ac:dyDescent="0.2">
      <c r="A37" s="88" t="s">
        <v>92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45" t="s">
        <v>57</v>
      </c>
      <c r="B38" s="86" t="s">
        <v>58</v>
      </c>
      <c r="C38" s="86"/>
      <c r="D38" s="86"/>
      <c r="E38" s="86"/>
      <c r="F38" s="86"/>
      <c r="G38" s="55" t="s">
        <v>6</v>
      </c>
      <c r="H38" s="62"/>
    </row>
    <row r="39" spans="1:8" x14ac:dyDescent="0.2">
      <c r="A39" s="54" t="s">
        <v>59</v>
      </c>
      <c r="B39" s="90" t="s">
        <v>93</v>
      </c>
      <c r="C39" s="90"/>
      <c r="D39" s="90"/>
      <c r="E39" s="90"/>
      <c r="F39" s="90"/>
      <c r="G39" s="63"/>
      <c r="H39" s="46"/>
    </row>
    <row r="40" spans="1:8" x14ac:dyDescent="0.2">
      <c r="A40" s="54" t="s">
        <v>60</v>
      </c>
      <c r="B40" s="90" t="s">
        <v>95</v>
      </c>
      <c r="C40" s="90"/>
      <c r="D40" s="90"/>
      <c r="E40" s="90"/>
      <c r="F40" s="90"/>
      <c r="G40" s="63"/>
      <c r="H40" s="38"/>
    </row>
    <row r="41" spans="1:8" x14ac:dyDescent="0.2">
      <c r="A41" s="54" t="s">
        <v>59</v>
      </c>
      <c r="B41" s="90" t="s">
        <v>94</v>
      </c>
      <c r="C41" s="90"/>
      <c r="D41" s="90"/>
      <c r="E41" s="90"/>
      <c r="F41" s="90"/>
      <c r="G41" s="63"/>
      <c r="H41" s="38"/>
    </row>
    <row r="42" spans="1:8" x14ac:dyDescent="0.2">
      <c r="A42" s="87" t="s">
        <v>65</v>
      </c>
      <c r="B42" s="87"/>
      <c r="C42" s="87"/>
      <c r="D42" s="87"/>
      <c r="E42" s="87"/>
      <c r="F42" s="87"/>
      <c r="G42" s="53">
        <f>SUM(G39:G41)</f>
        <v>0</v>
      </c>
      <c r="H42" s="38"/>
    </row>
    <row r="43" spans="1:8" x14ac:dyDescent="0.2">
      <c r="A43" s="56"/>
      <c r="B43" s="95"/>
      <c r="C43" s="95"/>
      <c r="D43" s="95"/>
      <c r="E43" s="95"/>
      <c r="F43" s="95"/>
      <c r="G43" s="57"/>
      <c r="H43" s="61"/>
    </row>
    <row r="44" spans="1:8" x14ac:dyDescent="0.2">
      <c r="A44" s="88" t="s">
        <v>46</v>
      </c>
      <c r="B44" s="88"/>
      <c r="C44" s="88"/>
      <c r="D44" s="88"/>
      <c r="E44" s="88"/>
      <c r="F44" s="88"/>
      <c r="G44" s="64">
        <f>G35+G42</f>
        <v>0</v>
      </c>
      <c r="H44" s="59"/>
    </row>
    <row r="45" spans="1:8" x14ac:dyDescent="0.2">
      <c r="A45" s="29"/>
      <c r="B45" s="29"/>
      <c r="C45" s="29"/>
      <c r="D45" s="29"/>
      <c r="E45" s="29"/>
      <c r="F45" s="29"/>
      <c r="G45" s="29"/>
    </row>
    <row r="46" spans="1:8" x14ac:dyDescent="0.2">
      <c r="A46" s="104" t="s">
        <v>49</v>
      </c>
      <c r="B46" s="104"/>
      <c r="C46" s="66"/>
      <c r="D46" s="29"/>
      <c r="E46" s="29"/>
      <c r="F46" s="29"/>
      <c r="G46" s="29"/>
    </row>
    <row r="47" spans="1:8" x14ac:dyDescent="0.2">
      <c r="A47" s="29"/>
      <c r="B47" s="29"/>
      <c r="C47" s="29"/>
      <c r="D47" s="29"/>
      <c r="E47" s="29"/>
      <c r="F47" s="29"/>
      <c r="G47" s="29"/>
    </row>
    <row r="48" spans="1:8" x14ac:dyDescent="0.2">
      <c r="A48" s="105" t="s">
        <v>96</v>
      </c>
      <c r="B48" s="105"/>
      <c r="C48" s="29"/>
      <c r="D48" s="29"/>
      <c r="E48" s="29"/>
      <c r="F48" s="106" t="s">
        <v>97</v>
      </c>
      <c r="G48" s="106"/>
    </row>
    <row r="49" spans="1:8" x14ac:dyDescent="0.2">
      <c r="A49" s="92"/>
      <c r="B49" s="92"/>
      <c r="C49" s="29"/>
      <c r="D49" s="29"/>
      <c r="E49" s="29"/>
      <c r="F49" s="94"/>
      <c r="G49" s="94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76" t="s">
        <v>67</v>
      </c>
      <c r="B51" s="76"/>
      <c r="C51" s="76"/>
      <c r="D51" s="76"/>
      <c r="E51" s="76"/>
      <c r="F51" s="76"/>
      <c r="G51" s="76"/>
      <c r="H51" s="76"/>
    </row>
    <row r="52" spans="1:8" x14ac:dyDescent="0.2">
      <c r="A52" s="76" t="s">
        <v>68</v>
      </c>
      <c r="B52" s="76"/>
      <c r="C52" s="76"/>
      <c r="D52" s="76"/>
      <c r="E52" s="76"/>
      <c r="F52" s="76"/>
      <c r="G52" s="76"/>
      <c r="H52" s="76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5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E19:F19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16</vt:i4>
      </vt:variant>
    </vt:vector>
  </HeadingPairs>
  <TitlesOfParts>
    <vt:vector size="37" baseType="lpstr">
      <vt:lpstr>Acaiaca</vt:lpstr>
      <vt:lpstr>Alvinópolis</vt:lpstr>
      <vt:lpstr>Guaraciaba</vt:lpstr>
      <vt:lpstr>Amparo do Serra</vt:lpstr>
      <vt:lpstr>Barra Longa</vt:lpstr>
      <vt:lpstr>Dom Silvério</vt:lpstr>
      <vt:lpstr>Sem Peixe</vt:lpstr>
      <vt:lpstr>Jequeri</vt:lpstr>
      <vt:lpstr>Piedade</vt:lpstr>
      <vt:lpstr>Raul Soares</vt:lpstr>
      <vt:lpstr>Santa Cruz</vt:lpstr>
      <vt:lpstr>Rio Doce</vt:lpstr>
      <vt:lpstr>Grama</vt:lpstr>
      <vt:lpstr>Goiabal</vt:lpstr>
      <vt:lpstr>São Pedro</vt:lpstr>
      <vt:lpstr>Urucânia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2015-03-20T10:38:32Z</cp:lastPrinted>
  <dcterms:created xsi:type="dcterms:W3CDTF">2012-01-09T11:25:55Z</dcterms:created>
  <dcterms:modified xsi:type="dcterms:W3CDTF">2015-04-29T13:47:27Z</dcterms:modified>
</cp:coreProperties>
</file>